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on Joven\Documents\Instituto Municipal de la Juventud de León Guanajuato\2019\1.- trimestrales y anual 2019\IMJU\Anual\"/>
    </mc:Choice>
  </mc:AlternateContent>
  <bookViews>
    <workbookView xWindow="-105" yWindow="-105" windowWidth="23250" windowHeight="12600"/>
  </bookViews>
  <sheets>
    <sheet name="EAA" sheetId="1" r:id="rId1"/>
  </sheets>
  <definedNames>
    <definedName name="_xlnm._FilterDatabase" localSheetId="0" hidden="1">EAA!$A$2:$G$24</definedName>
  </definedNames>
  <calcPr calcId="152511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4" i="1" l="1"/>
  <c r="G23" i="1"/>
  <c r="G22" i="1"/>
  <c r="G21" i="1"/>
  <c r="G20" i="1"/>
  <c r="G19" i="1"/>
  <c r="G18" i="1"/>
  <c r="G17" i="1"/>
  <c r="G16" i="1"/>
  <c r="G15" i="1"/>
  <c r="G13" i="1"/>
  <c r="G12" i="1"/>
  <c r="G11" i="1"/>
  <c r="G10" i="1"/>
  <c r="G9" i="1"/>
  <c r="G8" i="1"/>
  <c r="G7" i="1"/>
  <c r="G6" i="1"/>
  <c r="G4" i="1" s="1"/>
  <c r="E15" i="1" l="1"/>
  <c r="D15" i="1"/>
  <c r="C15" i="1"/>
  <c r="F23" i="1"/>
  <c r="D6" i="1"/>
  <c r="F7" i="1" l="1"/>
  <c r="F24" i="1" l="1"/>
  <c r="F22" i="1"/>
  <c r="F21" i="1"/>
  <c r="F20" i="1"/>
  <c r="F19" i="1"/>
  <c r="F18" i="1"/>
  <c r="F17" i="1"/>
  <c r="F16" i="1"/>
  <c r="D4" i="1"/>
  <c r="F13" i="1"/>
  <c r="F12" i="1"/>
  <c r="F11" i="1"/>
  <c r="F10" i="1"/>
  <c r="F9" i="1"/>
  <c r="F8" i="1"/>
  <c r="E6" i="1"/>
  <c r="E4" i="1" s="1"/>
  <c r="C6" i="1"/>
  <c r="C4" i="1" s="1"/>
  <c r="F15" i="1" l="1"/>
  <c r="F6" i="1"/>
  <c r="F4" i="1" l="1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<sst xmlns="http://schemas.openxmlformats.org/spreadsheetml/2006/main" count="27" uniqueCount="27">
  <si>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</si>
  <si>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</si>
  <si>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</si>
  <si>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</si>
  <si>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</si>
  <si>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</si>
  <si>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</si>
  <si>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</si>
  <si>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</si>
  <si>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</si>
  <si>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</si>
  <si>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</si>
  <si>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</si>
  <si>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</si>
  <si>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</si>
  <si>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</si>
  <si>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</si>
  <si>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</si>
  <si>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</si>
  <si>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</si>
  <si>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</si>
  <si>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</si>
  <si>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</si>
  <si>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</si>
  <si>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</si>
  <si>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Bajo protesta de decir verdad declaramos que los Estados Financieros y sus notas, son razonablemente correctos y son responsabilidad del emisor de la información financiera y contable.</t>
  </si>
  <si>
    <t>Instituto Municipal de la Juventud de León Guanajuato
Estado Analítico del Activo
Del 01 de Enero al 31 de Diciembre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</si>
</sst>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3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4" fontId="2" fillId="0" borderId="11" xfId="8" applyNumberFormat="1" applyFont="1" applyFill="1" applyBorder="1" applyAlignment="1" applyProtection="1">
      <alignment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0" fontId="3" fillId="0" borderId="0" xfId="8" applyFont="1" applyAlignment="1" applyProtection="1">
      <alignment vertical="top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33</xdr:row>
      <xdr:rowOff>0</xdr:rowOff>
    </xdr:from>
    <xdr:to>
      <xdr:col>1</xdr:col>
      <xdr:colOff>2514600</xdr:colOff>
      <xdr:row>36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62575"/>
          <a:ext cx="2571750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342900</xdr:colOff>
          <xdr:row>33</xdr:row>
          <xdr:rowOff>19050</xdr:rowOff>
        </xdr:from>
        <xdr:to>
          <xdr:col>6</xdr:col>
          <xdr:colOff>723900</xdr:colOff>
          <xdr:row>38</xdr:row>
          <xdr:rowOff>104775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xmlns="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3571875</xdr:colOff>
      <xdr:row>32</xdr:row>
      <xdr:rowOff>123825</xdr:rowOff>
    </xdr:from>
    <xdr:to>
      <xdr:col>3</xdr:col>
      <xdr:colOff>285750</xdr:colOff>
      <xdr:row>36</xdr:row>
      <xdr:rowOff>76200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343525"/>
          <a:ext cx="1838325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7"/>
  <sheetViews>
    <sheetView showGridLines="0" tabSelected="1" zoomScaleNormal="100" workbookViewId="0">
      <selection activeCell="G15" sqref="G15"/>
    </sheetView>
  </sheetViews>
  <sheetFormatPr baseColWidth="10" defaultColWidth="12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0" t="s">
        <v>26</v>
      </c>
      <c r="B1" s="21"/>
      <c r="C1" s="21"/>
      <c r="D1" s="21"/>
      <c r="E1" s="21"/>
      <c r="F1" s="21"/>
      <c r="G1" s="22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6" t="s">
        <v>0</v>
      </c>
      <c r="B4" s="2"/>
      <c r="C4" s="13">
        <f>+C6+C15</f>
        <v>4176082.5</v>
      </c>
      <c r="D4" s="13">
        <f>+D6+D15</f>
        <v>86108670.430000007</v>
      </c>
      <c r="E4" s="13">
        <f>+E6+E15</f>
        <v>81451001.24000001</v>
      </c>
      <c r="F4" s="13">
        <f>+F6+F15</f>
        <v>8833751.6899999976</v>
      </c>
      <c r="G4" s="13">
        <f>+G6+G15</f>
        <v>4657669.1899999985</v>
      </c>
    </row>
    <row r="5" spans="1:7" x14ac:dyDescent="0.2">
      <c r="A5" s="16"/>
      <c r="B5" s="2"/>
      <c r="C5" s="13"/>
      <c r="D5" s="13"/>
      <c r="E5" s="13"/>
      <c r="F5" s="13"/>
      <c r="G5" s="13"/>
    </row>
    <row r="6" spans="1:7" x14ac:dyDescent="0.2">
      <c r="A6" s="3">
        <v>1100</v>
      </c>
      <c r="B6" s="18" t="s">
        <v>8</v>
      </c>
      <c r="C6" s="13">
        <f>+SUM(C7:C13)</f>
        <v>3932715.9699999997</v>
      </c>
      <c r="D6" s="13">
        <f>+SUM(D7:D13)</f>
        <v>81718051.670000002</v>
      </c>
      <c r="E6" s="13">
        <f t="shared" ref="E6:G6" si="0">+SUM(E7:E13)</f>
        <v>80947401.74000001</v>
      </c>
      <c r="F6" s="13">
        <f>+SUM(F7:F13)</f>
        <v>4703365.8999999985</v>
      </c>
      <c r="G6" s="13">
        <f>+SUM(G7:G13)</f>
        <v>770649.92999999854</v>
      </c>
    </row>
    <row r="7" spans="1:7" x14ac:dyDescent="0.2">
      <c r="A7" s="3">
        <v>1110</v>
      </c>
      <c r="B7" s="7" t="s">
        <v>9</v>
      </c>
      <c r="C7" s="13">
        <v>3802404.92</v>
      </c>
      <c r="D7" s="13">
        <v>40480041.25</v>
      </c>
      <c r="E7" s="13">
        <v>39624639.539999999</v>
      </c>
      <c r="F7" s="13">
        <f>+C7+D7-E7</f>
        <v>4657806.6300000027</v>
      </c>
      <c r="G7" s="13">
        <f>+F7-C7</f>
        <v>855401.71000000276</v>
      </c>
    </row>
    <row r="8" spans="1:7" x14ac:dyDescent="0.2">
      <c r="A8" s="3">
        <v>1120</v>
      </c>
      <c r="B8" s="7" t="s">
        <v>10</v>
      </c>
      <c r="C8" s="13">
        <v>130311.05</v>
      </c>
      <c r="D8" s="13">
        <v>41238010.420000002</v>
      </c>
      <c r="E8" s="13">
        <v>41322762.200000003</v>
      </c>
      <c r="F8" s="13">
        <f t="shared" ref="F8:F24" si="1">+C8+D8-E8</f>
        <v>45559.269999995828</v>
      </c>
      <c r="G8" s="13">
        <f>+F8-C8</f>
        <v>-84751.780000004175</v>
      </c>
    </row>
    <row r="9" spans="1:7" x14ac:dyDescent="0.2">
      <c r="A9" s="3">
        <v>1130</v>
      </c>
      <c r="B9" s="7" t="s">
        <v>11</v>
      </c>
      <c r="C9" s="13">
        <v>0</v>
      </c>
      <c r="D9" s="13">
        <v>0</v>
      </c>
      <c r="E9" s="13">
        <v>0</v>
      </c>
      <c r="F9" s="13">
        <f t="shared" si="1"/>
        <v>0</v>
      </c>
      <c r="G9" s="13">
        <f>+F9-C9</f>
        <v>0</v>
      </c>
    </row>
    <row r="10" spans="1:7" x14ac:dyDescent="0.2">
      <c r="A10" s="3">
        <v>1140</v>
      </c>
      <c r="B10" s="7" t="s">
        <v>1</v>
      </c>
      <c r="C10" s="13">
        <v>0</v>
      </c>
      <c r="D10" s="13">
        <v>0</v>
      </c>
      <c r="E10" s="13">
        <v>0</v>
      </c>
      <c r="F10" s="13">
        <f t="shared" si="1"/>
        <v>0</v>
      </c>
      <c r="G10" s="13">
        <f>+F10-C10</f>
        <v>0</v>
      </c>
    </row>
    <row r="11" spans="1:7" x14ac:dyDescent="0.2">
      <c r="A11" s="3">
        <v>1150</v>
      </c>
      <c r="B11" s="7" t="s">
        <v>2</v>
      </c>
      <c r="C11" s="13">
        <v>0</v>
      </c>
      <c r="D11" s="13">
        <v>0</v>
      </c>
      <c r="E11" s="13">
        <v>0</v>
      </c>
      <c r="F11" s="13">
        <f t="shared" si="1"/>
        <v>0</v>
      </c>
      <c r="G11" s="13">
        <f>+F11-C11</f>
        <v>0</v>
      </c>
    </row>
    <row r="12" spans="1:7" x14ac:dyDescent="0.2">
      <c r="A12" s="3">
        <v>1160</v>
      </c>
      <c r="B12" s="7" t="s">
        <v>12</v>
      </c>
      <c r="C12" s="13">
        <v>0</v>
      </c>
      <c r="D12" s="13">
        <v>0</v>
      </c>
      <c r="E12" s="13">
        <v>0</v>
      </c>
      <c r="F12" s="13">
        <f t="shared" si="1"/>
        <v>0</v>
      </c>
      <c r="G12" s="13">
        <f>+F12-C12</f>
        <v>0</v>
      </c>
    </row>
    <row r="13" spans="1:7" x14ac:dyDescent="0.2">
      <c r="A13" s="3">
        <v>1190</v>
      </c>
      <c r="B13" s="7" t="s">
        <v>13</v>
      </c>
      <c r="C13" s="13">
        <v>0</v>
      </c>
      <c r="D13" s="13">
        <v>0</v>
      </c>
      <c r="E13" s="13">
        <v>0</v>
      </c>
      <c r="F13" s="13">
        <f t="shared" si="1"/>
        <v>0</v>
      </c>
      <c r="G13" s="13">
        <f>+F13-C13</f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8" t="s">
        <v>14</v>
      </c>
      <c r="C15" s="13">
        <f>+SUM(C16:C24)</f>
        <v>243366.53000000003</v>
      </c>
      <c r="D15" s="13">
        <f>+SUM(D16:D24)</f>
        <v>4390618.7600000007</v>
      </c>
      <c r="E15" s="13">
        <f>+SUM(E16:E24)</f>
        <v>503599.5</v>
      </c>
      <c r="F15" s="13">
        <f>+SUM(F16:F24)</f>
        <v>4130385.79</v>
      </c>
      <c r="G15" s="13">
        <f>+SUM(G16:G24)</f>
        <v>3887019.2600000002</v>
      </c>
    </row>
    <row r="16" spans="1:7" x14ac:dyDescent="0.2">
      <c r="A16" s="3">
        <v>1210</v>
      </c>
      <c r="B16" s="7" t="s">
        <v>15</v>
      </c>
      <c r="C16" s="13">
        <v>0</v>
      </c>
      <c r="D16" s="13">
        <v>0</v>
      </c>
      <c r="E16" s="13">
        <v>0</v>
      </c>
      <c r="F16" s="13">
        <f t="shared" si="1"/>
        <v>0</v>
      </c>
      <c r="G16" s="13">
        <f>+F16-C16</f>
        <v>0</v>
      </c>
    </row>
    <row r="17" spans="1:7" x14ac:dyDescent="0.2">
      <c r="A17" s="3">
        <v>1220</v>
      </c>
      <c r="B17" s="7" t="s">
        <v>16</v>
      </c>
      <c r="C17" s="14">
        <v>0</v>
      </c>
      <c r="D17" s="14">
        <v>0</v>
      </c>
      <c r="E17" s="14">
        <v>0</v>
      </c>
      <c r="F17" s="13">
        <f t="shared" si="1"/>
        <v>0</v>
      </c>
      <c r="G17" s="13">
        <f>+F17-C17</f>
        <v>0</v>
      </c>
    </row>
    <row r="18" spans="1:7" x14ac:dyDescent="0.2">
      <c r="A18" s="3">
        <v>1230</v>
      </c>
      <c r="B18" s="7" t="s">
        <v>17</v>
      </c>
      <c r="C18" s="14">
        <v>0</v>
      </c>
      <c r="D18" s="14">
        <v>0</v>
      </c>
      <c r="E18" s="14">
        <v>0</v>
      </c>
      <c r="F18" s="13">
        <f t="shared" si="1"/>
        <v>0</v>
      </c>
      <c r="G18" s="13">
        <f>+F18-C18</f>
        <v>0</v>
      </c>
    </row>
    <row r="19" spans="1:7" x14ac:dyDescent="0.2">
      <c r="A19" s="3">
        <v>1240</v>
      </c>
      <c r="B19" s="7" t="s">
        <v>18</v>
      </c>
      <c r="C19" s="13">
        <v>353814.64</v>
      </c>
      <c r="D19" s="13">
        <v>4389493.9400000004</v>
      </c>
      <c r="E19" s="13">
        <v>6755.91</v>
      </c>
      <c r="F19" s="13">
        <f t="shared" si="1"/>
        <v>4736552.67</v>
      </c>
      <c r="G19" s="13">
        <f>+F19-C19</f>
        <v>4382738.03</v>
      </c>
    </row>
    <row r="20" spans="1:7" x14ac:dyDescent="0.2">
      <c r="A20" s="3">
        <v>1250</v>
      </c>
      <c r="B20" s="7" t="s">
        <v>19</v>
      </c>
      <c r="C20" s="13">
        <v>0</v>
      </c>
      <c r="D20" s="13">
        <v>0</v>
      </c>
      <c r="E20" s="13">
        <v>0</v>
      </c>
      <c r="F20" s="13">
        <f t="shared" si="1"/>
        <v>0</v>
      </c>
      <c r="G20" s="13">
        <f>+F20-C20</f>
        <v>0</v>
      </c>
    </row>
    <row r="21" spans="1:7" x14ac:dyDescent="0.2">
      <c r="A21" s="3">
        <v>1260</v>
      </c>
      <c r="B21" s="7" t="s">
        <v>20</v>
      </c>
      <c r="C21" s="13">
        <v>0</v>
      </c>
      <c r="D21" s="13">
        <v>0</v>
      </c>
      <c r="E21" s="13">
        <v>0</v>
      </c>
      <c r="F21" s="13">
        <f>+C21+D21-E21</f>
        <v>0</v>
      </c>
      <c r="G21" s="13">
        <f>+F21-C21</f>
        <v>0</v>
      </c>
    </row>
    <row r="22" spans="1:7" x14ac:dyDescent="0.2">
      <c r="A22" s="3">
        <v>1270</v>
      </c>
      <c r="B22" s="7" t="s">
        <v>21</v>
      </c>
      <c r="C22" s="13">
        <v>0</v>
      </c>
      <c r="D22" s="13">
        <v>0</v>
      </c>
      <c r="E22" s="13">
        <v>0</v>
      </c>
      <c r="F22" s="13">
        <f t="shared" si="1"/>
        <v>0</v>
      </c>
      <c r="G22" s="13">
        <f>+F22-C22</f>
        <v>0</v>
      </c>
    </row>
    <row r="23" spans="1:7" x14ac:dyDescent="0.2">
      <c r="A23" s="3">
        <v>1280</v>
      </c>
      <c r="B23" s="7" t="s">
        <v>22</v>
      </c>
      <c r="C23" s="13">
        <v>-110448.11</v>
      </c>
      <c r="D23" s="13">
        <v>1124.82</v>
      </c>
      <c r="E23" s="13">
        <v>496843.59</v>
      </c>
      <c r="F23" s="13">
        <f>+C23+D23-E23</f>
        <v>-606166.88</v>
      </c>
      <c r="G23" s="13">
        <f>+F23-C23</f>
        <v>-495718.77</v>
      </c>
    </row>
    <row r="24" spans="1:7" x14ac:dyDescent="0.2">
      <c r="A24" s="3">
        <v>1290</v>
      </c>
      <c r="B24" s="7" t="s">
        <v>23</v>
      </c>
      <c r="C24" s="13">
        <v>0</v>
      </c>
      <c r="D24" s="13">
        <v>0</v>
      </c>
      <c r="E24" s="13">
        <v>0</v>
      </c>
      <c r="F24" s="13">
        <f t="shared" si="1"/>
        <v>0</v>
      </c>
      <c r="G24" s="13">
        <f>+F24-C24</f>
        <v>0</v>
      </c>
    </row>
    <row r="25" spans="1:7" x14ac:dyDescent="0.2">
      <c r="A25" s="17"/>
      <c r="B25" s="6"/>
      <c r="C25" s="15"/>
      <c r="D25" s="15"/>
      <c r="E25" s="15"/>
      <c r="F25" s="15"/>
      <c r="G25" s="15"/>
    </row>
    <row r="27" spans="1:7" x14ac:dyDescent="0.2">
      <c r="A27" s="19" t="s">
        <v>25</v>
      </c>
    </row>
  </sheetData>
  <sheetProtection formatCells="0" formatColumns="0" formatRows="0" autoFilter="0"/>
  <mergeCells count="1">
    <mergeCell ref="A1:G1"/>
  </mergeCells>
  <pageMargins left="0.7" right="0.7" top="0.75" bottom="0.75" header="0.3" footer="0.3"/>
  <pageSetup paperSize="9" scale="60" orientation="portrait" r:id="rId1"/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r:id="rId5">
            <anchor moveWithCells="1" sizeWithCells="1">
              <from>
                <xdr:col>4</xdr:col>
                <xdr:colOff>342900</xdr:colOff>
                <xdr:row>33</xdr:row>
                <xdr:rowOff>19050</xdr:rowOff>
              </from>
              <to>
                <xdr:col>6</xdr:col>
                <xdr:colOff>723900</xdr:colOff>
                <xdr:row>38</xdr:row>
                <xdr:rowOff>104775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purl.org/dc/elements/1.1/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Leon Joven</cp:lastModifiedBy>
  <cp:lastPrinted>2018-03-08T18:40:55Z</cp:lastPrinted>
  <dcterms:created xsi:type="dcterms:W3CDTF">2014-02-09T04:04:15Z</dcterms:created>
  <dcterms:modified xsi:type="dcterms:W3CDTF">2020-02-20T17:03:34Z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